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c705546679e0c707/Documents/I E EL SALVADOR/2026/TECNOLOGÍA/DÉCIMO/"/>
    </mc:Choice>
  </mc:AlternateContent>
  <xr:revisionPtr revIDLastSave="0" documentId="8_{35EF7FCA-1520-4671-8D19-13BB10E2BCA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ICIO" sheetId="1" r:id="rId1"/>
    <sheet name="BÁSICO" sheetId="2" r:id="rId2"/>
    <sheet name="INTERMEDIO 1" sheetId="3" r:id="rId3"/>
    <sheet name="INTERMEDIO 2" sheetId="4" r:id="rId4"/>
    <sheet name="INTERMEDIO 3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5" l="1"/>
  <c r="C15" i="5"/>
  <c r="C16" i="5"/>
  <c r="C17" i="5"/>
  <c r="C18" i="5"/>
  <c r="C13" i="5"/>
  <c r="G16" i="3"/>
  <c r="I16" i="3" s="1"/>
  <c r="H16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brand</author>
  </authors>
  <commentList>
    <comment ref="D1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brand:</t>
        </r>
        <r>
          <rPr>
            <sz val="9"/>
            <color indexed="81"/>
            <rFont val="Tahoma"/>
            <family val="2"/>
          </rPr>
          <t xml:space="preserve">
=SI(IZQUIERDA(B10;1)="E";"empleado";SI(IZQUIERDA(B10;1)="O";"obrero";"contratado"))</t>
        </r>
      </text>
    </comment>
    <comment ref="E13" authorId="0" shapeId="0" xr:uid="{00000000-0006-0000-0400-000002000000}">
      <text>
        <r>
          <rPr>
            <b/>
            <sz val="9"/>
            <color indexed="81"/>
            <rFont val="Tahoma"/>
            <family val="2"/>
          </rPr>
          <t>brand:</t>
        </r>
        <r>
          <rPr>
            <sz val="9"/>
            <color indexed="81"/>
            <rFont val="Tahoma"/>
            <family val="2"/>
          </rPr>
          <t xml:space="preserve">
=SI(C10=1;100;150)</t>
        </r>
      </text>
    </comment>
    <comment ref="F13" authorId="0" shapeId="0" xr:uid="{00000000-0006-0000-0400-000003000000}">
      <text>
        <r>
          <rPr>
            <b/>
            <sz val="9"/>
            <color indexed="81"/>
            <rFont val="Tahoma"/>
            <family val="2"/>
          </rPr>
          <t>brand:</t>
        </r>
        <r>
          <rPr>
            <sz val="9"/>
            <color indexed="81"/>
            <rFont val="Tahoma"/>
            <family val="2"/>
          </rPr>
          <t xml:space="preserve">
=SI(IZQUIERDA(B10;1)="E";"2.50%";SI(IZQUIERDA(B10;1)="O";"2.25%";SI(IZQUIERDA(B10;1)="C";"1.25%")))</t>
        </r>
      </text>
    </comment>
  </commentList>
</comments>
</file>

<file path=xl/sharedStrings.xml><?xml version="1.0" encoding="utf-8"?>
<sst xmlns="http://schemas.openxmlformats.org/spreadsheetml/2006/main" count="168" uniqueCount="128">
  <si>
    <t xml:space="preserve">en la celda de la columna I.V.A, debe mostrarse la suma de los I.V.A; y en la celda de la columna Total, debe mostrarse la suma de los Totales. </t>
  </si>
  <si>
    <t xml:space="preserve">a.  Rellenar la columna Subtotal, la que se calcula: Cant * Precio. Unit. </t>
  </si>
  <si>
    <t xml:space="preserve">b.  Rellenar la columna I.V.A, la que se calcula: Subtotal * 0.23 o Subtotal * 23% o Subtotal * 23 / 100. </t>
  </si>
  <si>
    <t xml:space="preserve">c.  Rellenar la columna Total, la que se calcula: Subtotal + I.V.A. </t>
  </si>
  <si>
    <t xml:space="preserve">d  Rellenar la fila Total, para lo cual en la celda de la columna Subtotal, debe mostrarse la suma de los Subtotales; </t>
  </si>
  <si>
    <t xml:space="preserve">1. Resolver en este libro de excel </t>
  </si>
  <si>
    <t>ARTÍCULO</t>
  </si>
  <si>
    <t>CANTIDAD</t>
  </si>
  <si>
    <t>PRECIO UNIT</t>
  </si>
  <si>
    <t>SUBTOTAL</t>
  </si>
  <si>
    <t>I.V.A.</t>
  </si>
  <si>
    <t>TOTAL</t>
  </si>
  <si>
    <t>Marcador borrable</t>
  </si>
  <si>
    <t>Cartulina plana</t>
  </si>
  <si>
    <t>Lápiz 2H</t>
  </si>
  <si>
    <t>Escuadra 45°</t>
  </si>
  <si>
    <t>EMPLEADO</t>
  </si>
  <si>
    <t>SALARIO MES</t>
  </si>
  <si>
    <t xml:space="preserve">RETENCION </t>
  </si>
  <si>
    <t>SUBSIDIO TRANSPORTE</t>
  </si>
  <si>
    <t>DESCUENTOS</t>
  </si>
  <si>
    <t>TOTAL A PAGAR</t>
  </si>
  <si>
    <t>JUAN NEPOMUCENO ARIAS</t>
  </si>
  <si>
    <t>ROBERTINA DE LOS ANGELES</t>
  </si>
  <si>
    <t>CLEOPERTA PARODIS</t>
  </si>
  <si>
    <t>REDONDA CUBIDES CUADRADO</t>
  </si>
  <si>
    <t xml:space="preserve">RUPERTO JIMENEZ </t>
  </si>
  <si>
    <t>1. APLICAR RETENCIÓN DEL 20% SOLO A LOS EMPLEADOS CUYO SALARIO EXCEDA $2.000.000</t>
  </si>
  <si>
    <t>2. ASIGNARLE UN SUBSIDIO DE $80.000 A LOS EMPLEADOS QUE GANEN MENOS DE $1.200.000</t>
  </si>
  <si>
    <t>3. APLICAR DESCUENTOS ASÍ:</t>
  </si>
  <si>
    <t>* SALARIOS MAYORES A $ 2.000.000, DESCUENTO DEL 20% DEL SALARIO MES</t>
  </si>
  <si>
    <t>* SALARIOS MAYORES DE 1.500.000, DESCUENTO DEL 15% DEL SALARIO MES</t>
  </si>
  <si>
    <t>* SALARIOS DE $1.000.000 HACIA ABAJO, DESCUENTO DEL 5% DEL SALARIO MES</t>
  </si>
  <si>
    <t>4. HALLAR EL TOTAL A PAGAR</t>
  </si>
  <si>
    <t>e.  Guardar este libro con el nombre ejercicios + su nombre y apellido</t>
  </si>
  <si>
    <t>Si Promedio es:</t>
  </si>
  <si>
    <t>ENTONCES MOSTRAR:</t>
  </si>
  <si>
    <t>Si Promedio :</t>
  </si>
  <si>
    <t>STATUS</t>
  </si>
  <si>
    <t>&gt;=10.5</t>
  </si>
  <si>
    <t>Aprobado</t>
  </si>
  <si>
    <t xml:space="preserve"> &gt; de Todos</t>
  </si>
  <si>
    <t>Excelente</t>
  </si>
  <si>
    <t>&lt;=10.5</t>
  </si>
  <si>
    <t>Desaprobado</t>
  </si>
  <si>
    <t>&lt; de todos</t>
  </si>
  <si>
    <t>Reforzar</t>
  </si>
  <si>
    <t>N/P</t>
  </si>
  <si>
    <t>No se Presento</t>
  </si>
  <si>
    <t>EL PROMEDIO SE INCLUYE LOS PTOS.A FAVOR</t>
  </si>
  <si>
    <t>Alumno</t>
  </si>
  <si>
    <t>N1</t>
  </si>
  <si>
    <t>N2</t>
  </si>
  <si>
    <t>N3</t>
  </si>
  <si>
    <t>Ptos.</t>
  </si>
  <si>
    <t>Prom.</t>
  </si>
  <si>
    <t>Observación</t>
  </si>
  <si>
    <t>Status</t>
  </si>
  <si>
    <t>Valentin Pan.</t>
  </si>
  <si>
    <t>Alejandro T.</t>
  </si>
  <si>
    <t>Lady Toledo</t>
  </si>
  <si>
    <t>Elian Karp</t>
  </si>
  <si>
    <t>Guisella V.</t>
  </si>
  <si>
    <t>Janet B.</t>
  </si>
  <si>
    <t>NP</t>
  </si>
  <si>
    <t>Magaly M.</t>
  </si>
  <si>
    <t>Varuch I.</t>
  </si>
  <si>
    <t>Vladimiro M.</t>
  </si>
  <si>
    <t>=SI(Condición,Valor Verdadero,Valor Falso)</t>
  </si>
  <si>
    <t>Práctica 02</t>
  </si>
  <si>
    <t>Prom.Mayor:</t>
  </si>
  <si>
    <t>Prom.Menor:</t>
  </si>
  <si>
    <t>Promedio:</t>
  </si>
  <si>
    <t>Práctica 03</t>
  </si>
  <si>
    <t>Práctica 01</t>
  </si>
  <si>
    <t>Aquí está la fórmula</t>
  </si>
  <si>
    <t>Si Cod es</t>
  </si>
  <si>
    <t xml:space="preserve">La Categoría sera: </t>
  </si>
  <si>
    <t>Viático</t>
  </si>
  <si>
    <t>Bonif.</t>
  </si>
  <si>
    <t>Area :</t>
  </si>
  <si>
    <t>A</t>
  </si>
  <si>
    <t>Empleado</t>
  </si>
  <si>
    <t>Administración</t>
  </si>
  <si>
    <t>B</t>
  </si>
  <si>
    <t>Obrero</t>
  </si>
  <si>
    <t>Producción</t>
  </si>
  <si>
    <t>C</t>
  </si>
  <si>
    <t>Contratado</t>
  </si>
  <si>
    <t>Gerencia</t>
  </si>
  <si>
    <t>Practicante</t>
  </si>
  <si>
    <t>Personal</t>
  </si>
  <si>
    <t>Trabajador</t>
  </si>
  <si>
    <t>Cod</t>
  </si>
  <si>
    <t>Categoría</t>
  </si>
  <si>
    <t>Total Viat+Bonif.</t>
  </si>
  <si>
    <t>Area</t>
  </si>
  <si>
    <t>Miranda Ascencio</t>
  </si>
  <si>
    <t>Alvarez Morales</t>
  </si>
  <si>
    <t>Córdova Torres</t>
  </si>
  <si>
    <t>Coronel Linares</t>
  </si>
  <si>
    <t>Dulanto Muchotrigo</t>
  </si>
  <si>
    <t>Falcón Gutierrez</t>
  </si>
  <si>
    <t>D</t>
  </si>
  <si>
    <t>Martinez Jimenez</t>
  </si>
  <si>
    <t>Pardo Aliaga</t>
  </si>
  <si>
    <t>Práctica 04</t>
  </si>
  <si>
    <t>Código Contiene</t>
  </si>
  <si>
    <t>Trabajador =</t>
  </si>
  <si>
    <t>SIT.</t>
  </si>
  <si>
    <t>INCENTIVO=</t>
  </si>
  <si>
    <t>Código inicia:</t>
  </si>
  <si>
    <t>BONIFICACION</t>
  </si>
  <si>
    <t>E</t>
  </si>
  <si>
    <t>O</t>
  </si>
  <si>
    <t>CODIGO</t>
  </si>
  <si>
    <t>Sit.</t>
  </si>
  <si>
    <t>INCENTIVO</t>
  </si>
  <si>
    <t>Total Incentivo</t>
  </si>
  <si>
    <t>E01</t>
  </si>
  <si>
    <t>O01</t>
  </si>
  <si>
    <t>C01</t>
  </si>
  <si>
    <t>O00</t>
  </si>
  <si>
    <t>C03</t>
  </si>
  <si>
    <t>E08</t>
  </si>
  <si>
    <t>Práctica 05</t>
  </si>
  <si>
    <r>
      <t>FUNCIONES LÓGICAS</t>
    </r>
    <r>
      <rPr>
        <b/>
        <i/>
        <sz val="16"/>
        <color indexed="62"/>
        <rFont val="Coronet"/>
        <family val="4"/>
      </rPr>
      <t xml:space="preserve"> </t>
    </r>
    <r>
      <rPr>
        <b/>
        <i/>
        <sz val="16"/>
        <color rgb="FFFFFF00"/>
        <rFont val="Coronet"/>
      </rPr>
      <t>:</t>
    </r>
    <r>
      <rPr>
        <b/>
        <i/>
        <sz val="16"/>
        <color indexed="17"/>
        <rFont val="Coronet"/>
        <family val="4"/>
      </rPr>
      <t xml:space="preserve"> </t>
    </r>
    <r>
      <rPr>
        <b/>
        <i/>
        <sz val="16"/>
        <color indexed="13"/>
        <rFont val="Coronet"/>
      </rPr>
      <t>=SI</t>
    </r>
  </si>
  <si>
    <t>FUNCIONES BÁSICA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</si>
</sst>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_);_(* \(#,##0\);_(* &quot;-&quot;_);_(@_)"/>
    <numFmt numFmtId="165" formatCode="_(&quot;$&quot;\ * #,##0.00_);_(&quot;$&quot;\ * \(#,##0.00\);_(&quot;$&quot;\ * &quot;-&quot;??_);_(@_)"/>
    <numFmt numFmtId="166" formatCode="_(* #,##0.00_);_(* \(#,##0.00\);_(* &quot;-&quot;??_);_(@_)"/>
    <numFmt numFmtId="167" formatCode="_(&quot;S/.&quot;\ * #,##0.00_);_(&quot;S/.&quot;\ * \(#,##0.00\);_(&quot;S/.&quot;\ * &quot;-&quot;??_);_(@_)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b/>
      <i/>
      <sz val="16"/>
      <color indexed="9"/>
      <name val="Coronet"/>
    </font>
    <font>
      <b/>
      <i/>
      <sz val="16"/>
      <color indexed="62"/>
      <name val="Coronet"/>
      <family val="4"/>
    </font>
    <font>
      <b/>
      <i/>
      <sz val="16"/>
      <color indexed="17"/>
      <name val="Coronet"/>
      <family val="4"/>
    </font>
    <font>
      <b/>
      <i/>
      <sz val="16"/>
      <color indexed="13"/>
      <name val="Coronet"/>
    </font>
    <font>
      <b/>
      <sz val="14"/>
      <color indexed="9"/>
      <name val="Arial"/>
      <family val="2"/>
    </font>
    <font>
      <b/>
      <sz val="10"/>
      <name val="Arial Narrow"/>
      <family val="2"/>
    </font>
    <font>
      <b/>
      <sz val="11"/>
      <name val="Arial Narrow"/>
      <family val="2"/>
    </font>
    <font>
      <sz val="9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i/>
      <sz val="16"/>
      <color rgb="FFFFFF00"/>
      <name val="Coronet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25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3" fontId="0" fillId="0" borderId="1" xfId="0" applyNumberFormat="1" applyBorder="1"/>
    <xf numFmtId="0" fontId="2" fillId="2" borderId="1" xfId="0" applyFont="1" applyFill="1" applyBorder="1" applyAlignment="1">
      <alignment horizontal="center"/>
    </xf>
    <xf numFmtId="0" fontId="4" fillId="3" borderId="2" xfId="0" applyFont="1" applyFill="1" applyBorder="1"/>
    <xf numFmtId="0" fontId="4" fillId="0" borderId="0" xfId="0" applyFont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0" fillId="0" borderId="10" xfId="0" applyBorder="1"/>
    <xf numFmtId="0" fontId="5" fillId="0" borderId="1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4" fillId="4" borderId="2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0" fillId="0" borderId="8" xfId="0" applyBorder="1"/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0" fillId="0" borderId="18" xfId="0" applyBorder="1"/>
    <xf numFmtId="0" fontId="5" fillId="0" borderId="1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0" fillId="0" borderId="24" xfId="0" applyBorder="1"/>
    <xf numFmtId="0" fontId="0" fillId="0" borderId="15" xfId="0" applyBorder="1"/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3" borderId="2" xfId="0" applyFont="1" applyFill="1" applyBorder="1"/>
    <xf numFmtId="0" fontId="9" fillId="0" borderId="0" xfId="0" applyFont="1"/>
    <xf numFmtId="0" fontId="5" fillId="6" borderId="1" xfId="0" applyFont="1" applyFill="1" applyBorder="1"/>
    <xf numFmtId="0" fontId="1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3" borderId="2" xfId="0" applyFont="1" applyFill="1" applyBorder="1" applyAlignment="1">
      <alignment horizontal="center"/>
    </xf>
    <xf numFmtId="0" fontId="0" fillId="3" borderId="26" xfId="0" applyFill="1" applyBorder="1"/>
    <xf numFmtId="0" fontId="0" fillId="3" borderId="27" xfId="0" applyFill="1" applyBorder="1"/>
    <xf numFmtId="0" fontId="14" fillId="3" borderId="27" xfId="0" applyFont="1" applyFill="1" applyBorder="1"/>
    <xf numFmtId="0" fontId="5" fillId="3" borderId="7" xfId="0" applyFont="1" applyFill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0" fillId="0" borderId="10" xfId="0" applyBorder="1" applyAlignment="1">
      <alignment horizontal="center"/>
    </xf>
    <xf numFmtId="10" fontId="0" fillId="0" borderId="10" xfId="0" applyNumberFormat="1" applyBorder="1"/>
    <xf numFmtId="0" fontId="5" fillId="0" borderId="18" xfId="0" applyFont="1" applyBorder="1" applyAlignment="1">
      <alignment horizontal="center"/>
    </xf>
    <xf numFmtId="10" fontId="0" fillId="0" borderId="1" xfId="0" applyNumberFormat="1" applyBorder="1"/>
    <xf numFmtId="0" fontId="5" fillId="0" borderId="24" xfId="0" applyFont="1" applyBorder="1" applyAlignment="1">
      <alignment horizontal="center"/>
    </xf>
    <xf numFmtId="9" fontId="0" fillId="0" borderId="1" xfId="0" applyNumberFormat="1" applyBorder="1"/>
    <xf numFmtId="0" fontId="5" fillId="4" borderId="7" xfId="0" applyFont="1" applyFill="1" applyBorder="1" applyAlignment="1">
      <alignment horizontal="center"/>
    </xf>
    <xf numFmtId="0" fontId="5" fillId="5" borderId="16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  <xf numFmtId="166" fontId="15" fillId="0" borderId="1" xfId="1" quotePrefix="1" applyFont="1" applyBorder="1"/>
    <xf numFmtId="0" fontId="15" fillId="0" borderId="1" xfId="0" quotePrefix="1" applyFont="1" applyBorder="1"/>
    <xf numFmtId="0" fontId="0" fillId="0" borderId="31" xfId="0" applyBorder="1"/>
    <xf numFmtId="0" fontId="0" fillId="0" borderId="13" xfId="0" applyBorder="1" applyAlignment="1">
      <alignment horizontal="center"/>
    </xf>
    <xf numFmtId="166" fontId="15" fillId="0" borderId="13" xfId="1" quotePrefix="1" applyFont="1" applyBorder="1"/>
    <xf numFmtId="0" fontId="15" fillId="0" borderId="13" xfId="0" quotePrefix="1" applyFont="1" applyBorder="1"/>
    <xf numFmtId="0" fontId="0" fillId="0" borderId="0" xfId="0" applyAlignment="1">
      <alignment horizontal="left"/>
    </xf>
    <xf numFmtId="3" fontId="0" fillId="0" borderId="10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5" fillId="0" borderId="0" xfId="0" applyFont="1"/>
    <xf numFmtId="0" fontId="13" fillId="3" borderId="2" xfId="0" applyFont="1" applyFill="1" applyBorder="1" applyAlignment="1">
      <alignment horizontal="center"/>
    </xf>
    <xf numFmtId="0" fontId="0" fillId="3" borderId="16" xfId="0" applyFill="1" applyBorder="1"/>
    <xf numFmtId="165" fontId="5" fillId="0" borderId="10" xfId="2" applyFont="1" applyBorder="1" applyAlignment="1">
      <alignment horizontal="center"/>
    </xf>
    <xf numFmtId="10" fontId="5" fillId="0" borderId="1" xfId="0" applyNumberFormat="1" applyFont="1" applyBorder="1" applyAlignment="1">
      <alignment horizontal="center"/>
    </xf>
    <xf numFmtId="165" fontId="5" fillId="0" borderId="1" xfId="2" applyFont="1" applyBorder="1" applyAlignment="1">
      <alignment horizontal="center"/>
    </xf>
    <xf numFmtId="0" fontId="5" fillId="4" borderId="16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165" fontId="15" fillId="0" borderId="0" xfId="2" applyFont="1" applyBorder="1"/>
    <xf numFmtId="0" fontId="5" fillId="0" borderId="0" xfId="0" quotePrefix="1" applyFont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5" fillId="0" borderId="0" xfId="0" applyFont="1" applyAlignment="1">
      <alignment horizontal="left" indent="1"/>
    </xf>
    <xf numFmtId="0" fontId="7" fillId="0" borderId="0" xfId="0" applyFont="1" applyAlignment="1">
      <alignment horizontal="center"/>
    </xf>
    <xf numFmtId="0" fontId="16" fillId="0" borderId="0" xfId="0" applyFont="1"/>
    <xf numFmtId="0" fontId="0" fillId="0" borderId="0" xfId="0" applyAlignment="1">
      <alignment horizontal="center" vertical="center"/>
    </xf>
    <xf numFmtId="0" fontId="5" fillId="3" borderId="6" xfId="0" applyFont="1" applyFill="1" applyBorder="1"/>
    <xf numFmtId="0" fontId="5" fillId="0" borderId="1" xfId="0" applyFont="1" applyBorder="1"/>
    <xf numFmtId="167" fontId="7" fillId="0" borderId="10" xfId="0" applyNumberFormat="1" applyFont="1" applyBorder="1"/>
    <xf numFmtId="167" fontId="7" fillId="0" borderId="35" xfId="0" applyNumberFormat="1" applyFont="1" applyBorder="1"/>
    <xf numFmtId="167" fontId="7" fillId="0" borderId="36" xfId="0" applyNumberFormat="1" applyFont="1" applyBorder="1"/>
    <xf numFmtId="167" fontId="7" fillId="0" borderId="33" xfId="0" applyNumberFormat="1" applyFont="1" applyBorder="1"/>
    <xf numFmtId="0" fontId="5" fillId="3" borderId="7" xfId="0" applyFont="1" applyFill="1" applyBorder="1"/>
    <xf numFmtId="0" fontId="15" fillId="0" borderId="1" xfId="0" applyFont="1" applyBorder="1" applyAlignment="1">
      <alignment horizontal="left" indent="1"/>
    </xf>
    <xf numFmtId="0" fontId="0" fillId="0" borderId="20" xfId="0" applyBorder="1"/>
    <xf numFmtId="0" fontId="5" fillId="0" borderId="1" xfId="0" applyFont="1" applyBorder="1" applyAlignment="1">
      <alignment horizontal="center" vertical="center"/>
    </xf>
    <xf numFmtId="0" fontId="8" fillId="7" borderId="2" xfId="0" applyFont="1" applyFill="1" applyBorder="1" applyAlignment="1">
      <alignment horizontal="center"/>
    </xf>
    <xf numFmtId="0" fontId="8" fillId="7" borderId="26" xfId="0" applyFont="1" applyFill="1" applyBorder="1" applyAlignment="1">
      <alignment horizontal="center"/>
    </xf>
    <xf numFmtId="0" fontId="8" fillId="7" borderId="27" xfId="0" applyFont="1" applyFill="1" applyBorder="1" applyAlignment="1">
      <alignment horizontal="center"/>
    </xf>
    <xf numFmtId="49" fontId="12" fillId="4" borderId="2" xfId="0" applyNumberFormat="1" applyFont="1" applyFill="1" applyBorder="1" applyAlignment="1">
      <alignment horizontal="center"/>
    </xf>
    <xf numFmtId="49" fontId="12" fillId="4" borderId="26" xfId="0" applyNumberFormat="1" applyFont="1" applyFill="1" applyBorder="1" applyAlignment="1">
      <alignment horizontal="center"/>
    </xf>
    <xf numFmtId="49" fontId="12" fillId="4" borderId="27" xfId="0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9" fillId="7" borderId="26" xfId="0" applyFont="1" applyFill="1" applyBorder="1" applyAlignment="1">
      <alignment horizontal="center"/>
    </xf>
    <xf numFmtId="0" fontId="9" fillId="7" borderId="27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4" borderId="27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5" fillId="5" borderId="29" xfId="0" applyFont="1" applyFill="1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30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1" xfId="0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5" fillId="5" borderId="27" xfId="0" applyFont="1" applyFill="1" applyBorder="1" applyAlignment="1">
      <alignment horizontal="center"/>
    </xf>
    <xf numFmtId="0" fontId="0" fillId="0" borderId="3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10">
    <dxf>
      <font>
        <condense val="0"/>
        <extend val="0"/>
        <color indexed="10"/>
      </font>
    </dxf>
    <dxf>
      <font>
        <b/>
        <i val="0"/>
        <condense val="0"/>
        <extend val="0"/>
        <color indexed="12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2"/>
      </font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2"/>
      </font>
    </dxf>
    <dxf>
      <font>
        <b val="0"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</xdr:colOff>
      <xdr:row>3</xdr:row>
      <xdr:rowOff>0</xdr:rowOff>
    </xdr:from>
    <xdr:to>
      <xdr:col>5</xdr:col>
      <xdr:colOff>466725</xdr:colOff>
      <xdr:row>6</xdr:row>
      <xdr:rowOff>161925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rrowheads="1"/>
        </xdr:cNvSpPr>
      </xdr:nvSpPr>
      <xdr:spPr bwMode="auto">
        <a:xfrm>
          <a:off x="1828800" y="771525"/>
          <a:ext cx="3476625" cy="733425"/>
        </a:xfrm>
        <a:prstGeom prst="rect">
          <a:avLst/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Arial"/>
              <a:cs typeface="Arial"/>
            </a:rPr>
            <a:t>INSTRUCCIONES</a:t>
          </a:r>
          <a:endParaRPr lang="es-ES" sz="8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s-ES" sz="800" b="0" i="0" strike="noStrike">
              <a:solidFill>
                <a:srgbClr val="000000"/>
              </a:solidFill>
              <a:latin typeface="Arial"/>
              <a:cs typeface="Arial"/>
            </a:rPr>
            <a:t>1.Calcular el promedio del alumno considere:</a:t>
          </a:r>
        </a:p>
        <a:p>
          <a:pPr algn="l" rtl="0">
            <a:defRPr sz="1000"/>
          </a:pPr>
          <a:r>
            <a:rPr lang="es-ES" sz="800" b="0" i="0" strike="noStrike">
              <a:solidFill>
                <a:srgbClr val="000000"/>
              </a:solidFill>
              <a:latin typeface="Arial"/>
              <a:cs typeface="Arial"/>
            </a:rPr>
            <a:t> Si el valor de  N1=</a:t>
          </a:r>
          <a:r>
            <a:rPr lang="es-ES" sz="800" b="1" i="0" strike="noStrike">
              <a:solidFill>
                <a:srgbClr val="000000"/>
              </a:solidFill>
              <a:latin typeface="Arial"/>
              <a:cs typeface="Arial"/>
            </a:rPr>
            <a:t>N</a:t>
          </a:r>
          <a:r>
            <a:rPr lang="es-ES" sz="800" b="0" i="0" strike="noStrike">
              <a:solidFill>
                <a:srgbClr val="000000"/>
              </a:solidFill>
              <a:latin typeface="Arial"/>
              <a:cs typeface="Arial"/>
            </a:rPr>
            <a:t>P entonces el promedio es </a:t>
          </a:r>
          <a:r>
            <a:rPr lang="es-ES" sz="800" b="1" i="0" strike="noStrike">
              <a:solidFill>
                <a:srgbClr val="000000"/>
              </a:solidFill>
              <a:latin typeface="Arial"/>
              <a:cs typeface="Arial"/>
            </a:rPr>
            <a:t>NP</a:t>
          </a:r>
          <a:r>
            <a:rPr lang="es-ES" sz="800" b="0" i="0" strike="noStrike">
              <a:solidFill>
                <a:srgbClr val="000000"/>
              </a:solidFill>
              <a:latin typeface="Arial"/>
              <a:cs typeface="Arial"/>
            </a:rPr>
            <a:t>, caso  </a:t>
          </a:r>
        </a:p>
        <a:p>
          <a:pPr algn="l" rtl="0">
            <a:defRPr sz="1000"/>
          </a:pPr>
          <a:r>
            <a:rPr lang="es-ES" sz="800" b="0" i="0" strike="noStrike">
              <a:solidFill>
                <a:srgbClr val="000000"/>
              </a:solidFill>
              <a:latin typeface="Arial"/>
              <a:cs typeface="Arial"/>
            </a:rPr>
            <a:t> contrario calcule el promedio de notas   </a:t>
          </a: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(N1+N2+N3)/3 y </a:t>
          </a:r>
        </a:p>
        <a:p>
          <a:pPr algn="l" rtl="0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 sumele los Pts a favor.</a:t>
          </a:r>
        </a:p>
      </xdr:txBody>
    </xdr:sp>
    <xdr:clientData/>
  </xdr:twoCellAnchor>
  <xdr:twoCellAnchor>
    <xdr:from>
      <xdr:col>5</xdr:col>
      <xdr:colOff>619125</xdr:colOff>
      <xdr:row>3</xdr:row>
      <xdr:rowOff>0</xdr:rowOff>
    </xdr:from>
    <xdr:to>
      <xdr:col>9</xdr:col>
      <xdr:colOff>0</xdr:colOff>
      <xdr:row>6</xdr:row>
      <xdr:rowOff>152400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5457825" y="771525"/>
          <a:ext cx="2847975" cy="723900"/>
        </a:xfrm>
        <a:prstGeom prst="rect">
          <a:avLst/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800" b="0" i="0" strike="noStrike">
              <a:solidFill>
                <a:srgbClr val="000000"/>
              </a:solidFill>
              <a:latin typeface="Arial"/>
              <a:cs typeface="Arial"/>
            </a:rPr>
            <a:t>2.Mostrar  Mensaje </a:t>
          </a:r>
          <a:r>
            <a:rPr lang="es-ES" sz="800" b="1" i="0" strike="noStrike">
              <a:solidFill>
                <a:srgbClr val="000000"/>
              </a:solidFill>
              <a:latin typeface="Arial"/>
              <a:cs typeface="Arial"/>
            </a:rPr>
            <a:t>NP</a:t>
          </a:r>
          <a:r>
            <a:rPr lang="es-ES" sz="800" b="0" i="0" strike="noStrike">
              <a:solidFill>
                <a:srgbClr val="000000"/>
              </a:solidFill>
              <a:latin typeface="Arial"/>
              <a:cs typeface="Arial"/>
            </a:rPr>
            <a:t> si promedio es </a:t>
          </a:r>
          <a:r>
            <a:rPr lang="es-ES" sz="800" b="1" i="0" strike="noStrike">
              <a:solidFill>
                <a:srgbClr val="000000"/>
              </a:solidFill>
              <a:latin typeface="Arial"/>
              <a:cs typeface="Arial"/>
            </a:rPr>
            <a:t>Np</a:t>
          </a:r>
          <a:r>
            <a:rPr lang="es-ES" sz="800" b="0" i="0" strike="noStrike">
              <a:solidFill>
                <a:srgbClr val="000000"/>
              </a:solidFill>
              <a:latin typeface="Arial"/>
              <a:cs typeface="Arial"/>
            </a:rPr>
            <a:t> o </a:t>
          </a:r>
          <a:r>
            <a:rPr lang="es-ES" sz="800" b="1" i="0" strike="noStrike">
              <a:solidFill>
                <a:srgbClr val="000000"/>
              </a:solidFill>
              <a:latin typeface="Arial"/>
              <a:cs typeface="Arial"/>
            </a:rPr>
            <a:t>Aprobado</a:t>
          </a:r>
          <a:r>
            <a:rPr lang="es-ES" sz="800" b="0" i="0" strike="noStrike">
              <a:solidFill>
                <a:srgbClr val="000000"/>
              </a:solidFill>
              <a:latin typeface="Arial"/>
              <a:cs typeface="Arial"/>
            </a:rPr>
            <a:t>   si promedio &gt;=10.5 o </a:t>
          </a:r>
          <a:r>
            <a:rPr lang="es-ES" sz="800" b="1" i="0" strike="noStrike">
              <a:solidFill>
                <a:srgbClr val="000000"/>
              </a:solidFill>
              <a:latin typeface="Arial"/>
              <a:cs typeface="Arial"/>
            </a:rPr>
            <a:t>Desaprobado</a:t>
          </a:r>
          <a:r>
            <a:rPr lang="es-ES" sz="800" b="0" i="0" strike="noStrike">
              <a:solidFill>
                <a:srgbClr val="000000"/>
              </a:solidFill>
              <a:latin typeface="Arial"/>
              <a:cs typeface="Arial"/>
            </a:rPr>
            <a:t> si Prom &lt;=10.5</a:t>
          </a:r>
        </a:p>
        <a:p>
          <a:pPr algn="l" rtl="0">
            <a:defRPr sz="1000"/>
          </a:pPr>
          <a:r>
            <a:rPr lang="es-ES" sz="800" b="0" i="0" strike="noStrike">
              <a:solidFill>
                <a:srgbClr val="000000"/>
              </a:solidFill>
              <a:latin typeface="Arial"/>
              <a:cs typeface="Arial"/>
            </a:rPr>
            <a:t>3. si el Promedio del salon es el mayor de todos mostrar </a:t>
          </a:r>
        </a:p>
        <a:p>
          <a:pPr algn="l" rtl="0">
            <a:defRPr sz="1000"/>
          </a:pPr>
          <a:r>
            <a:rPr lang="es-ES" sz="800" b="0" i="0" strike="noStrike">
              <a:solidFill>
                <a:srgbClr val="000000"/>
              </a:solidFill>
              <a:latin typeface="Arial"/>
              <a:cs typeface="Arial"/>
            </a:rPr>
            <a:t>    </a:t>
          </a:r>
          <a:r>
            <a:rPr lang="es-ES" sz="800" b="1" i="0" strike="noStrike">
              <a:solidFill>
                <a:srgbClr val="000000"/>
              </a:solidFill>
              <a:latin typeface="Arial"/>
              <a:cs typeface="Arial"/>
            </a:rPr>
            <a:t>Excelente</a:t>
          </a:r>
          <a:r>
            <a:rPr lang="es-ES" sz="800" b="0" i="0" strike="noStrike">
              <a:solidFill>
                <a:srgbClr val="000000"/>
              </a:solidFill>
              <a:latin typeface="Arial"/>
              <a:cs typeface="Arial"/>
            </a:rPr>
            <a:t> caso contrario </a:t>
          </a:r>
          <a:r>
            <a:rPr lang="es-ES" sz="800" b="1" i="0" strike="noStrike">
              <a:solidFill>
                <a:srgbClr val="000000"/>
              </a:solidFill>
              <a:latin typeface="Arial"/>
              <a:cs typeface="Arial"/>
            </a:rPr>
            <a:t>Reforzar.</a:t>
          </a:r>
        </a:p>
      </xdr:txBody>
    </xdr:sp>
    <xdr:clientData/>
  </xdr:twoCellAnchor>
  <xdr:twoCellAnchor>
    <xdr:from>
      <xdr:col>9</xdr:col>
      <xdr:colOff>85725</xdr:colOff>
      <xdr:row>15</xdr:row>
      <xdr:rowOff>95250</xdr:rowOff>
    </xdr:from>
    <xdr:to>
      <xdr:col>9</xdr:col>
      <xdr:colOff>647700</xdr:colOff>
      <xdr:row>15</xdr:row>
      <xdr:rowOff>95250</xdr:rowOff>
    </xdr:to>
    <xdr:cxnSp macro="">
      <xdr:nvCxnSpPr>
        <xdr:cNvPr id="5" name="Conector recto de flecha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CxnSpPr/>
      </xdr:nvCxnSpPr>
      <xdr:spPr>
        <a:xfrm flipH="1">
          <a:off x="8429625" y="3209925"/>
          <a:ext cx="561975" cy="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G9" sqref="G9"/>
    </sheetView>
  </sheetViews>
  <sheetFormatPr baseColWidth="10" defaultRowHeight="15"/>
  <cols>
    <col min="1" max="1" width="27.140625" customWidth="1"/>
    <col min="3" max="3" width="13.5703125" customWidth="1"/>
  </cols>
  <sheetData>
    <row r="1" spans="1:8" ht="21" thickBot="1">
      <c r="A1" s="92" t="s">
        <v>127</v>
      </c>
      <c r="B1" s="93"/>
      <c r="C1" s="93"/>
      <c r="D1" s="93"/>
      <c r="E1" s="93"/>
      <c r="F1" s="94"/>
    </row>
    <row r="2" spans="1:8" ht="20.25">
      <c r="C2" s="38"/>
    </row>
    <row r="3" spans="1:8" ht="15.75">
      <c r="A3" s="1" t="s">
        <v>5</v>
      </c>
    </row>
    <row r="5" spans="1:8">
      <c r="A5" s="5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5" t="s">
        <v>11</v>
      </c>
      <c r="H5" s="39" t="s">
        <v>74</v>
      </c>
    </row>
    <row r="6" spans="1:8">
      <c r="A6" s="3" t="s">
        <v>12</v>
      </c>
      <c r="B6" s="3">
        <v>30</v>
      </c>
      <c r="C6" s="6">
        <v>3550</v>
      </c>
      <c r="D6" s="6"/>
      <c r="E6" s="6"/>
      <c r="F6" s="6"/>
    </row>
    <row r="7" spans="1:8">
      <c r="A7" s="3" t="s">
        <v>13</v>
      </c>
      <c r="B7" s="3">
        <v>25</v>
      </c>
      <c r="C7" s="6">
        <v>1200</v>
      </c>
      <c r="D7" s="6"/>
      <c r="E7" s="6"/>
      <c r="F7" s="6"/>
    </row>
    <row r="8" spans="1:8">
      <c r="A8" s="3" t="s">
        <v>14</v>
      </c>
      <c r="B8" s="3">
        <v>42</v>
      </c>
      <c r="C8" s="6">
        <v>1550</v>
      </c>
      <c r="D8" s="6"/>
      <c r="E8" s="6"/>
      <c r="F8" s="6"/>
    </row>
    <row r="9" spans="1:8">
      <c r="A9" s="3" t="s">
        <v>15</v>
      </c>
      <c r="B9" s="3">
        <v>50</v>
      </c>
      <c r="C9" s="6">
        <v>5300</v>
      </c>
      <c r="D9" s="6"/>
      <c r="E9" s="6"/>
      <c r="F9" s="6"/>
    </row>
    <row r="10" spans="1:8">
      <c r="A10" s="3"/>
      <c r="B10" s="3"/>
      <c r="C10" s="6"/>
      <c r="D10" s="6"/>
      <c r="E10" s="6"/>
      <c r="F10" s="6"/>
    </row>
    <row r="11" spans="1:8">
      <c r="A11" s="3" t="s">
        <v>11</v>
      </c>
      <c r="B11" s="3"/>
      <c r="C11" s="6"/>
      <c r="D11" s="6"/>
      <c r="E11" s="6"/>
      <c r="F11" s="6"/>
    </row>
    <row r="12" spans="1:8">
      <c r="A12" s="3"/>
      <c r="B12" s="3"/>
      <c r="C12" s="6"/>
      <c r="D12" s="6"/>
      <c r="E12" s="6"/>
      <c r="F12" s="6"/>
    </row>
    <row r="15" spans="1:8" ht="15.75">
      <c r="A15" s="2" t="s">
        <v>1</v>
      </c>
    </row>
    <row r="16" spans="1:8" ht="15.75">
      <c r="A16" s="2" t="s">
        <v>2</v>
      </c>
    </row>
    <row r="17" spans="1:1" ht="15.75">
      <c r="A17" s="2" t="s">
        <v>3</v>
      </c>
    </row>
    <row r="18" spans="1:1" ht="15.75">
      <c r="A18" s="2" t="s">
        <v>4</v>
      </c>
    </row>
    <row r="19" spans="1:1" ht="15.75">
      <c r="A19" s="1" t="s">
        <v>0</v>
      </c>
    </row>
    <row r="20" spans="1:1" ht="15.75">
      <c r="A20" s="2" t="s">
        <v>34</v>
      </c>
    </row>
    <row r="21" spans="1:1" ht="15.75">
      <c r="A21" s="2"/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2"/>
  <sheetViews>
    <sheetView workbookViewId="0">
      <selection activeCell="C6" sqref="C6"/>
    </sheetView>
  </sheetViews>
  <sheetFormatPr baseColWidth="10" defaultRowHeight="15"/>
  <cols>
    <col min="1" max="1" width="40.7109375" customWidth="1"/>
    <col min="2" max="2" width="12.85546875" bestFit="1" customWidth="1"/>
    <col min="3" max="3" width="19.140625" customWidth="1"/>
    <col min="4" max="4" width="27.42578125" customWidth="1"/>
    <col min="5" max="5" width="21.42578125" customWidth="1"/>
    <col min="6" max="6" width="19.28515625" customWidth="1"/>
  </cols>
  <sheetData>
    <row r="1" spans="1:6" ht="21" thickBot="1">
      <c r="A1" s="92" t="s">
        <v>126</v>
      </c>
      <c r="B1" s="93"/>
      <c r="C1" s="93"/>
      <c r="D1" s="93"/>
      <c r="E1" s="93"/>
      <c r="F1" s="94"/>
    </row>
    <row r="2" spans="1:6" ht="21" thickBot="1">
      <c r="C2" s="38"/>
    </row>
    <row r="3" spans="1:6" ht="18.75" thickBot="1">
      <c r="A3" s="95" t="s">
        <v>68</v>
      </c>
      <c r="B3" s="96"/>
      <c r="C3" s="96"/>
      <c r="D3" s="96"/>
      <c r="E3" s="96"/>
      <c r="F3" s="97"/>
    </row>
    <row r="4" spans="1:6" ht="20.25">
      <c r="C4" s="38"/>
    </row>
    <row r="5" spans="1:6">
      <c r="A5" s="7" t="s">
        <v>16</v>
      </c>
      <c r="B5" s="7" t="s">
        <v>17</v>
      </c>
      <c r="C5" s="7" t="s">
        <v>18</v>
      </c>
      <c r="D5" s="7" t="s">
        <v>19</v>
      </c>
      <c r="E5" s="7" t="s">
        <v>20</v>
      </c>
      <c r="F5" s="7" t="s">
        <v>21</v>
      </c>
    </row>
    <row r="6" spans="1:6">
      <c r="A6" s="3" t="s">
        <v>22</v>
      </c>
      <c r="B6" s="6">
        <v>2500000</v>
      </c>
      <c r="C6" s="3"/>
      <c r="D6" s="3"/>
      <c r="E6" s="3"/>
      <c r="F6" s="6"/>
    </row>
    <row r="7" spans="1:6">
      <c r="A7" s="3" t="s">
        <v>23</v>
      </c>
      <c r="B7" s="6">
        <v>1200000</v>
      </c>
      <c r="C7" s="3"/>
      <c r="D7" s="3"/>
      <c r="E7" s="3"/>
      <c r="F7" s="6"/>
    </row>
    <row r="8" spans="1:6">
      <c r="A8" s="3" t="s">
        <v>24</v>
      </c>
      <c r="B8" s="6">
        <v>800000</v>
      </c>
      <c r="C8" s="3"/>
      <c r="D8" s="3"/>
      <c r="E8" s="3"/>
      <c r="F8" s="6"/>
    </row>
    <row r="9" spans="1:6">
      <c r="A9" s="3" t="s">
        <v>25</v>
      </c>
      <c r="B9" s="6">
        <v>1500000</v>
      </c>
      <c r="C9" s="3"/>
      <c r="D9" s="3"/>
      <c r="E9" s="3"/>
      <c r="F9" s="6"/>
    </row>
    <row r="10" spans="1:6">
      <c r="A10" s="3" t="s">
        <v>26</v>
      </c>
      <c r="B10" s="6">
        <v>600000</v>
      </c>
      <c r="C10" s="3"/>
      <c r="D10" s="3"/>
      <c r="E10" s="3"/>
      <c r="F10" s="6"/>
    </row>
    <row r="13" spans="1:6">
      <c r="A13" t="s">
        <v>27</v>
      </c>
      <c r="F13" s="39" t="s">
        <v>69</v>
      </c>
    </row>
    <row r="15" spans="1:6">
      <c r="A15" t="s">
        <v>28</v>
      </c>
    </row>
    <row r="17" spans="1:1">
      <c r="A17" t="s">
        <v>29</v>
      </c>
    </row>
    <row r="18" spans="1:1">
      <c r="A18" t="s">
        <v>30</v>
      </c>
    </row>
    <row r="19" spans="1:1">
      <c r="A19" t="s">
        <v>31</v>
      </c>
    </row>
    <row r="20" spans="1:1">
      <c r="A20" t="s">
        <v>32</v>
      </c>
    </row>
    <row r="22" spans="1:1">
      <c r="A22" t="s">
        <v>33</v>
      </c>
    </row>
  </sheetData>
  <mergeCells count="2">
    <mergeCell ref="A1:F1"/>
    <mergeCell ref="A3:F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7"/>
  <sheetViews>
    <sheetView topLeftCell="A4" workbookViewId="0">
      <selection activeCell="G16" sqref="G16"/>
    </sheetView>
  </sheetViews>
  <sheetFormatPr baseColWidth="10" defaultRowHeight="15"/>
  <cols>
    <col min="1" max="1" width="17.42578125" customWidth="1"/>
    <col min="2" max="2" width="19.140625" customWidth="1"/>
    <col min="6" max="6" width="11.42578125" style="36"/>
    <col min="7" max="7" width="16.42578125" customWidth="1"/>
    <col min="8" max="8" width="16.5703125" customWidth="1"/>
    <col min="9" max="9" width="17.5703125" customWidth="1"/>
  </cols>
  <sheetData>
    <row r="1" spans="1:13" ht="21" thickBot="1">
      <c r="B1" s="92" t="s">
        <v>126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8"/>
    </row>
    <row r="2" spans="1:13" ht="21" thickBot="1">
      <c r="C2" s="38"/>
      <c r="F2"/>
    </row>
    <row r="3" spans="1:13" ht="18.75" thickBot="1">
      <c r="B3" s="95" t="s">
        <v>68</v>
      </c>
      <c r="C3" s="96"/>
      <c r="D3" s="96"/>
      <c r="E3" s="96"/>
      <c r="F3" s="96"/>
      <c r="G3" s="96"/>
      <c r="H3" s="96"/>
      <c r="I3" s="96"/>
      <c r="J3" s="96"/>
      <c r="K3" s="96"/>
      <c r="L3" s="97"/>
    </row>
    <row r="4" spans="1:13">
      <c r="F4"/>
    </row>
    <row r="5" spans="1:13">
      <c r="F5"/>
    </row>
    <row r="6" spans="1:13">
      <c r="A6" s="39" t="s">
        <v>73</v>
      </c>
      <c r="F6"/>
    </row>
    <row r="7" spans="1:13" ht="15.75" thickBot="1">
      <c r="F7"/>
    </row>
    <row r="8" spans="1:13" ht="15.75" thickBot="1">
      <c r="B8" s="8" t="s">
        <v>35</v>
      </c>
      <c r="C8" s="98" t="s">
        <v>36</v>
      </c>
      <c r="D8" s="99"/>
      <c r="E8" s="100"/>
      <c r="F8" s="9"/>
      <c r="H8" s="10" t="s">
        <v>37</v>
      </c>
      <c r="I8" s="11" t="s">
        <v>38</v>
      </c>
    </row>
    <row r="9" spans="1:13">
      <c r="B9" s="12" t="s">
        <v>39</v>
      </c>
      <c r="C9" s="101" t="s">
        <v>40</v>
      </c>
      <c r="D9" s="102"/>
      <c r="E9" s="103"/>
      <c r="F9" s="9"/>
      <c r="H9" s="3" t="s">
        <v>41</v>
      </c>
      <c r="I9" s="13" t="s">
        <v>42</v>
      </c>
    </row>
    <row r="10" spans="1:13" ht="15.75" thickBot="1">
      <c r="B10" s="12" t="s">
        <v>43</v>
      </c>
      <c r="C10" s="104" t="s">
        <v>44</v>
      </c>
      <c r="D10" s="105"/>
      <c r="E10" s="106"/>
      <c r="F10" s="9"/>
      <c r="H10" s="3" t="s">
        <v>45</v>
      </c>
      <c r="I10" s="3" t="s">
        <v>46</v>
      </c>
    </row>
    <row r="11" spans="1:13" ht="15.75" thickBot="1">
      <c r="B11" s="14" t="s">
        <v>47</v>
      </c>
      <c r="C11" s="104" t="s">
        <v>48</v>
      </c>
      <c r="D11" s="105"/>
      <c r="E11" s="106"/>
      <c r="F11" s="9"/>
    </row>
    <row r="12" spans="1:13">
      <c r="B12" s="15"/>
      <c r="C12" s="9"/>
      <c r="D12" s="9"/>
      <c r="E12" s="9"/>
      <c r="F12" s="9"/>
    </row>
    <row r="13" spans="1:13">
      <c r="B13" s="16" t="s">
        <v>49</v>
      </c>
      <c r="C13" s="9"/>
      <c r="D13" s="9"/>
      <c r="E13" s="9"/>
      <c r="F13" s="9"/>
    </row>
    <row r="14" spans="1:13" ht="15.75" thickBot="1">
      <c r="F14"/>
    </row>
    <row r="15" spans="1:13" ht="15.75" thickBot="1">
      <c r="B15" s="17" t="s">
        <v>50</v>
      </c>
      <c r="C15" s="17" t="s">
        <v>51</v>
      </c>
      <c r="D15" s="17" t="s">
        <v>52</v>
      </c>
      <c r="E15" s="17" t="s">
        <v>53</v>
      </c>
      <c r="F15" s="17" t="s">
        <v>54</v>
      </c>
      <c r="G15" s="18" t="s">
        <v>55</v>
      </c>
      <c r="H15" s="18" t="s">
        <v>56</v>
      </c>
      <c r="I15" s="18" t="s">
        <v>57</v>
      </c>
    </row>
    <row r="16" spans="1:13">
      <c r="B16" s="19" t="s">
        <v>58</v>
      </c>
      <c r="C16" s="20">
        <v>16</v>
      </c>
      <c r="D16" s="21">
        <v>16</v>
      </c>
      <c r="E16" s="22">
        <v>14</v>
      </c>
      <c r="F16" s="23">
        <v>2</v>
      </c>
      <c r="G16" s="24">
        <f>IF(C16="NP","NP",AVERAGE(C16:E16)+F16)</f>
        <v>17.333333333333336</v>
      </c>
      <c r="H16" s="4" t="str">
        <f>IF(G16="NP","NP",IF(G16&gt;=10.5,"APROBADO","DESAPROBADO"))</f>
        <v>APROBADO</v>
      </c>
      <c r="I16" s="23" t="str">
        <f>IF(G16=$G$25,"EXCELENTE",IF(G16=$G$26,"REFORZAR",""))</f>
        <v/>
      </c>
      <c r="K16" t="s">
        <v>75</v>
      </c>
    </row>
    <row r="17" spans="2:9">
      <c r="B17" s="25" t="s">
        <v>59</v>
      </c>
      <c r="C17" s="26">
        <v>5</v>
      </c>
      <c r="D17" s="23">
        <v>6</v>
      </c>
      <c r="E17" s="27">
        <v>10</v>
      </c>
      <c r="F17" s="23">
        <v>0</v>
      </c>
      <c r="G17" s="24"/>
      <c r="H17" s="4"/>
      <c r="I17" s="23"/>
    </row>
    <row r="18" spans="2:9">
      <c r="B18" s="25" t="s">
        <v>60</v>
      </c>
      <c r="C18" s="26">
        <v>6</v>
      </c>
      <c r="D18" s="23">
        <v>15</v>
      </c>
      <c r="E18" s="27">
        <v>13</v>
      </c>
      <c r="F18" s="23">
        <v>1</v>
      </c>
      <c r="G18" s="24"/>
      <c r="H18" s="4"/>
      <c r="I18" s="23"/>
    </row>
    <row r="19" spans="2:9">
      <c r="B19" s="25" t="s">
        <v>61</v>
      </c>
      <c r="C19" s="26">
        <v>8</v>
      </c>
      <c r="D19" s="23">
        <v>9</v>
      </c>
      <c r="E19" s="27">
        <v>10</v>
      </c>
      <c r="F19" s="23">
        <v>0</v>
      </c>
      <c r="G19" s="24"/>
      <c r="H19" s="4"/>
      <c r="I19" s="23"/>
    </row>
    <row r="20" spans="2:9">
      <c r="B20" s="25" t="s">
        <v>62</v>
      </c>
      <c r="C20" s="26">
        <v>8</v>
      </c>
      <c r="D20" s="23">
        <v>11</v>
      </c>
      <c r="E20" s="27">
        <v>10</v>
      </c>
      <c r="F20" s="23">
        <v>2</v>
      </c>
      <c r="G20" s="24"/>
      <c r="H20" s="4"/>
      <c r="I20" s="23"/>
    </row>
    <row r="21" spans="2:9">
      <c r="B21" s="25" t="s">
        <v>63</v>
      </c>
      <c r="C21" s="28" t="s">
        <v>64</v>
      </c>
      <c r="D21" s="29" t="s">
        <v>64</v>
      </c>
      <c r="E21" s="30" t="s">
        <v>64</v>
      </c>
      <c r="F21" s="23">
        <v>0</v>
      </c>
      <c r="G21" s="24"/>
      <c r="H21" s="4"/>
      <c r="I21" s="23"/>
    </row>
    <row r="22" spans="2:9">
      <c r="B22" s="25" t="s">
        <v>65</v>
      </c>
      <c r="C22" s="26">
        <v>16</v>
      </c>
      <c r="D22" s="23">
        <v>13</v>
      </c>
      <c r="E22" s="27">
        <v>11</v>
      </c>
      <c r="F22" s="23">
        <v>1</v>
      </c>
      <c r="G22" s="24"/>
      <c r="H22" s="4"/>
      <c r="I22" s="23"/>
    </row>
    <row r="23" spans="2:9">
      <c r="B23" s="31" t="s">
        <v>66</v>
      </c>
      <c r="C23" s="28" t="s">
        <v>64</v>
      </c>
      <c r="D23" s="29" t="s">
        <v>64</v>
      </c>
      <c r="E23" s="30" t="s">
        <v>64</v>
      </c>
      <c r="F23" s="23">
        <v>0</v>
      </c>
      <c r="G23" s="24"/>
      <c r="H23" s="4"/>
      <c r="I23" s="23"/>
    </row>
    <row r="24" spans="2:9" ht="15.75" thickBot="1">
      <c r="B24" s="32" t="s">
        <v>67</v>
      </c>
      <c r="C24" s="33" t="s">
        <v>64</v>
      </c>
      <c r="D24" s="34" t="s">
        <v>64</v>
      </c>
      <c r="E24" s="35" t="s">
        <v>64</v>
      </c>
      <c r="F24" s="23">
        <v>0</v>
      </c>
      <c r="G24" s="24"/>
      <c r="H24" s="4"/>
      <c r="I24" s="23"/>
    </row>
    <row r="25" spans="2:9">
      <c r="C25" s="15"/>
      <c r="D25" s="15"/>
      <c r="E25" s="40" t="s">
        <v>70</v>
      </c>
      <c r="F25" s="15"/>
      <c r="G25" s="24"/>
      <c r="H25" s="36"/>
      <c r="I25" s="15"/>
    </row>
    <row r="26" spans="2:9">
      <c r="C26" s="15"/>
      <c r="D26" s="15"/>
      <c r="E26" s="40" t="s">
        <v>71</v>
      </c>
      <c r="F26" s="15"/>
      <c r="G26" s="24"/>
      <c r="H26" s="15"/>
      <c r="I26" s="15"/>
    </row>
    <row r="27" spans="2:9">
      <c r="C27" s="15"/>
      <c r="D27" s="15"/>
      <c r="E27" s="41" t="s">
        <v>72</v>
      </c>
      <c r="F27" s="15"/>
      <c r="G27" s="24"/>
      <c r="H27" s="15"/>
    </row>
  </sheetData>
  <mergeCells count="6">
    <mergeCell ref="C8:E8"/>
    <mergeCell ref="C9:E9"/>
    <mergeCell ref="C10:E10"/>
    <mergeCell ref="C11:E11"/>
    <mergeCell ref="B1:M1"/>
    <mergeCell ref="B3:L3"/>
  </mergeCells>
  <conditionalFormatting sqref="B4:B5">
    <cfRule type="cellIs" dxfId="9" priority="5" stopIfTrue="1" operator="greaterThan">
      <formula>11</formula>
    </cfRule>
    <cfRule type="cellIs" dxfId="8" priority="6" stopIfTrue="1" operator="lessThan">
      <formula>11</formula>
    </cfRule>
  </conditionalFormatting>
  <conditionalFormatting sqref="C16:E27 G16:G27">
    <cfRule type="cellIs" dxfId="7" priority="1" stopIfTrue="1" operator="greaterThanOrEqual">
      <formula>10.5</formula>
    </cfRule>
    <cfRule type="cellIs" dxfId="6" priority="2" stopIfTrue="1" operator="lessThan">
      <formula>10.5</formula>
    </cfRule>
  </conditionalFormatting>
  <conditionalFormatting sqref="I16:I26 F16:F27 H16:H27">
    <cfRule type="cellIs" dxfId="5" priority="3" stopIfTrue="1" operator="equal">
      <formula>"APROBADO"</formula>
    </cfRule>
    <cfRule type="cellIs" dxfId="4" priority="4" stopIfTrue="1" operator="equal">
      <formula>"DESAPROBADO"</formula>
    </cfRule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4"/>
  <sheetViews>
    <sheetView workbookViewId="0">
      <selection activeCell="D14" sqref="D14:E14"/>
    </sheetView>
  </sheetViews>
  <sheetFormatPr baseColWidth="10" defaultRowHeight="15"/>
  <cols>
    <col min="8" max="8" width="16.28515625" bestFit="1" customWidth="1"/>
  </cols>
  <sheetData>
    <row r="1" spans="1:13" ht="21" thickBot="1">
      <c r="B1" s="92" t="s">
        <v>126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8"/>
    </row>
    <row r="2" spans="1:13" ht="12.75" customHeight="1" thickBot="1">
      <c r="C2" s="38"/>
    </row>
    <row r="3" spans="1:13" ht="22.5" customHeight="1" thickBot="1">
      <c r="B3" s="95" t="s">
        <v>68</v>
      </c>
      <c r="C3" s="96"/>
      <c r="D3" s="96"/>
      <c r="E3" s="96"/>
      <c r="F3" s="96"/>
      <c r="G3" s="96"/>
      <c r="H3" s="96"/>
      <c r="I3" s="96"/>
      <c r="J3" s="96"/>
      <c r="K3" s="96"/>
      <c r="L3" s="97"/>
    </row>
    <row r="4" spans="1:13">
      <c r="A4" s="39" t="s">
        <v>106</v>
      </c>
    </row>
    <row r="5" spans="1:13" ht="15.75" thickBot="1"/>
    <row r="6" spans="1:13" ht="17.25" thickBot="1">
      <c r="B6" s="42" t="s">
        <v>76</v>
      </c>
      <c r="C6" s="37" t="s">
        <v>77</v>
      </c>
      <c r="D6" s="43"/>
      <c r="E6" s="44"/>
      <c r="F6" s="45" t="s">
        <v>78</v>
      </c>
      <c r="G6" s="46" t="s">
        <v>79</v>
      </c>
      <c r="H6" s="46" t="s">
        <v>80</v>
      </c>
    </row>
    <row r="7" spans="1:13">
      <c r="B7" s="47" t="s">
        <v>81</v>
      </c>
      <c r="C7" s="109" t="s">
        <v>82</v>
      </c>
      <c r="D7" s="109"/>
      <c r="E7" s="109"/>
      <c r="F7" s="65">
        <v>150000</v>
      </c>
      <c r="G7" s="49">
        <v>2.5000000000000001E-2</v>
      </c>
      <c r="H7" s="48" t="s">
        <v>83</v>
      </c>
    </row>
    <row r="8" spans="1:13">
      <c r="B8" s="50" t="s">
        <v>84</v>
      </c>
      <c r="C8" s="110" t="s">
        <v>85</v>
      </c>
      <c r="D8" s="110"/>
      <c r="E8" s="110"/>
      <c r="F8" s="66">
        <v>100000</v>
      </c>
      <c r="G8" s="51">
        <v>2.2499999999999999E-2</v>
      </c>
      <c r="H8" s="4" t="s">
        <v>86</v>
      </c>
    </row>
    <row r="9" spans="1:13">
      <c r="B9" s="52" t="s">
        <v>87</v>
      </c>
      <c r="C9" s="110" t="s">
        <v>88</v>
      </c>
      <c r="D9" s="110"/>
      <c r="E9" s="110"/>
      <c r="F9" s="66">
        <v>80000</v>
      </c>
      <c r="G9" s="53">
        <v>0.02</v>
      </c>
      <c r="H9" s="4" t="s">
        <v>89</v>
      </c>
    </row>
    <row r="10" spans="1:13">
      <c r="B10" s="26" t="s">
        <v>103</v>
      </c>
      <c r="C10" s="110" t="s">
        <v>90</v>
      </c>
      <c r="D10" s="110"/>
      <c r="E10" s="110"/>
      <c r="F10" s="66">
        <v>0</v>
      </c>
      <c r="G10" s="3">
        <v>0</v>
      </c>
      <c r="H10" s="4" t="s">
        <v>91</v>
      </c>
    </row>
    <row r="11" spans="1:13">
      <c r="B11" s="15"/>
      <c r="C11" s="36"/>
      <c r="D11" s="36"/>
      <c r="E11" s="36"/>
      <c r="F11" s="36"/>
      <c r="G11" s="36"/>
      <c r="H11" s="36"/>
    </row>
    <row r="12" spans="1:13" ht="15.75" thickBot="1">
      <c r="B12" s="15"/>
      <c r="C12" s="36"/>
      <c r="D12" s="36"/>
      <c r="E12" s="36"/>
      <c r="F12" s="36"/>
      <c r="G12" s="36"/>
      <c r="H12" s="36"/>
    </row>
    <row r="13" spans="1:13" ht="15.75" thickBot="1">
      <c r="A13" s="111" t="s">
        <v>92</v>
      </c>
      <c r="B13" s="112"/>
      <c r="C13" s="54" t="s">
        <v>93</v>
      </c>
      <c r="D13" s="113" t="s">
        <v>94</v>
      </c>
      <c r="E13" s="114"/>
      <c r="F13" s="55" t="s">
        <v>78</v>
      </c>
      <c r="G13" s="55" t="s">
        <v>79</v>
      </c>
      <c r="H13" s="55" t="s">
        <v>95</v>
      </c>
      <c r="I13" s="119" t="s">
        <v>96</v>
      </c>
      <c r="J13" s="120"/>
    </row>
    <row r="14" spans="1:13" ht="15.75" thickBot="1">
      <c r="A14" s="115" t="s">
        <v>97</v>
      </c>
      <c r="B14" s="115"/>
      <c r="C14" s="57" t="s">
        <v>81</v>
      </c>
      <c r="D14" s="116"/>
      <c r="E14" s="117"/>
      <c r="F14" s="4"/>
      <c r="G14" s="58"/>
      <c r="H14" s="59"/>
      <c r="I14" s="109"/>
      <c r="J14" s="118"/>
    </row>
    <row r="15" spans="1:13" ht="15.75" thickBot="1">
      <c r="A15" s="115" t="s">
        <v>98</v>
      </c>
      <c r="B15" s="115"/>
      <c r="C15" s="57" t="s">
        <v>87</v>
      </c>
      <c r="D15" s="116"/>
      <c r="E15" s="117"/>
      <c r="F15" s="4"/>
      <c r="G15" s="58"/>
      <c r="H15" s="59"/>
      <c r="I15" s="109"/>
      <c r="J15" s="118"/>
    </row>
    <row r="16" spans="1:13" ht="15.75" thickBot="1">
      <c r="A16" s="115" t="s">
        <v>99</v>
      </c>
      <c r="B16" s="115"/>
      <c r="C16" s="57" t="s">
        <v>103</v>
      </c>
      <c r="D16" s="116"/>
      <c r="E16" s="117"/>
      <c r="F16" s="4"/>
      <c r="G16" s="58"/>
      <c r="H16" s="59"/>
      <c r="I16" s="109"/>
      <c r="J16" s="118"/>
    </row>
    <row r="17" spans="1:10" ht="15.75" thickBot="1">
      <c r="A17" s="115" t="s">
        <v>100</v>
      </c>
      <c r="B17" s="115"/>
      <c r="C17" s="57" t="s">
        <v>87</v>
      </c>
      <c r="D17" s="116"/>
      <c r="E17" s="117"/>
      <c r="F17" s="4"/>
      <c r="G17" s="58"/>
      <c r="H17" s="59"/>
      <c r="I17" s="109"/>
      <c r="J17" s="118"/>
    </row>
    <row r="18" spans="1:10" ht="15.75" thickBot="1">
      <c r="A18" s="115" t="s">
        <v>101</v>
      </c>
      <c r="B18" s="115"/>
      <c r="C18" s="57" t="s">
        <v>84</v>
      </c>
      <c r="D18" s="116"/>
      <c r="E18" s="117"/>
      <c r="F18" s="4"/>
      <c r="G18" s="58"/>
      <c r="H18" s="59"/>
      <c r="I18" s="109"/>
      <c r="J18" s="118"/>
    </row>
    <row r="19" spans="1:10" ht="15.75" thickBot="1">
      <c r="A19" s="60" t="s">
        <v>102</v>
      </c>
      <c r="C19" s="57" t="s">
        <v>103</v>
      </c>
      <c r="D19" s="116"/>
      <c r="E19" s="117"/>
      <c r="F19" s="4"/>
      <c r="G19" s="58"/>
      <c r="H19" s="59"/>
      <c r="I19" s="109"/>
      <c r="J19" s="118"/>
    </row>
    <row r="20" spans="1:10" ht="15.75" thickBot="1">
      <c r="A20" s="115" t="s">
        <v>104</v>
      </c>
      <c r="B20" s="115"/>
      <c r="C20" s="57" t="s">
        <v>84</v>
      </c>
      <c r="D20" s="116"/>
      <c r="E20" s="117"/>
      <c r="F20" s="4"/>
      <c r="G20" s="58"/>
      <c r="H20" s="59"/>
      <c r="I20" s="109"/>
      <c r="J20" s="118"/>
    </row>
    <row r="21" spans="1:10" ht="15.75" thickBot="1">
      <c r="A21" s="115" t="s">
        <v>105</v>
      </c>
      <c r="B21" s="115"/>
      <c r="C21" s="57" t="s">
        <v>87</v>
      </c>
      <c r="D21" s="121"/>
      <c r="E21" s="122"/>
      <c r="F21" s="61"/>
      <c r="G21" s="62"/>
      <c r="H21" s="63"/>
      <c r="I21" s="123"/>
      <c r="J21" s="124"/>
    </row>
    <row r="22" spans="1:10">
      <c r="A22" s="64"/>
      <c r="B22" s="64"/>
      <c r="C22" s="15"/>
      <c r="D22" s="36"/>
      <c r="E22" s="36"/>
      <c r="F22" s="41" t="s">
        <v>70</v>
      </c>
      <c r="H22" s="13"/>
      <c r="I22" s="36"/>
      <c r="J22" s="36"/>
    </row>
    <row r="23" spans="1:10">
      <c r="A23" s="64"/>
      <c r="B23" s="64"/>
      <c r="C23" s="15"/>
      <c r="D23" s="36"/>
      <c r="E23" s="36"/>
      <c r="F23" s="41" t="s">
        <v>71</v>
      </c>
      <c r="H23" s="3"/>
      <c r="I23" s="36"/>
      <c r="J23" s="36"/>
    </row>
    <row r="24" spans="1:10">
      <c r="A24" s="64"/>
      <c r="B24" s="64"/>
      <c r="C24" s="15"/>
      <c r="D24" s="36"/>
      <c r="E24" s="36"/>
      <c r="F24" s="41" t="s">
        <v>72</v>
      </c>
      <c r="H24" s="3"/>
      <c r="I24" s="36"/>
      <c r="J24" s="36"/>
    </row>
  </sheetData>
  <mergeCells count="32">
    <mergeCell ref="A21:B21"/>
    <mergeCell ref="D21:E21"/>
    <mergeCell ref="I21:J21"/>
    <mergeCell ref="B1:M1"/>
    <mergeCell ref="B3:L3"/>
    <mergeCell ref="A18:B18"/>
    <mergeCell ref="D18:E18"/>
    <mergeCell ref="I18:J18"/>
    <mergeCell ref="D19:E19"/>
    <mergeCell ref="I19:J19"/>
    <mergeCell ref="A20:B20"/>
    <mergeCell ref="D20:E20"/>
    <mergeCell ref="I20:J20"/>
    <mergeCell ref="A16:B16"/>
    <mergeCell ref="D16:E16"/>
    <mergeCell ref="I16:J16"/>
    <mergeCell ref="A17:B17"/>
    <mergeCell ref="D17:E17"/>
    <mergeCell ref="I17:J17"/>
    <mergeCell ref="I13:J13"/>
    <mergeCell ref="A14:B14"/>
    <mergeCell ref="D14:E14"/>
    <mergeCell ref="I14:J14"/>
    <mergeCell ref="A15:B15"/>
    <mergeCell ref="D15:E15"/>
    <mergeCell ref="I15:J15"/>
    <mergeCell ref="C7:E7"/>
    <mergeCell ref="C8:E8"/>
    <mergeCell ref="C9:E9"/>
    <mergeCell ref="C10:E10"/>
    <mergeCell ref="A13:B13"/>
    <mergeCell ref="D13:E13"/>
  </mergeCells>
  <conditionalFormatting sqref="F22:F24">
    <cfRule type="cellIs" dxfId="3" priority="1" stopIfTrue="1" operator="greaterThanOrEqual">
      <formula>10.5</formula>
    </cfRule>
    <cfRule type="cellIs" dxfId="2" priority="2" stopIfTrue="1" operator="lessThan">
      <formula>10.5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24"/>
  <sheetViews>
    <sheetView workbookViewId="0">
      <selection activeCell="A12" sqref="A12"/>
    </sheetView>
  </sheetViews>
  <sheetFormatPr baseColWidth="10" defaultRowHeight="15"/>
  <cols>
    <col min="2" max="2" width="18.7109375" customWidth="1"/>
    <col min="3" max="3" width="14.28515625" customWidth="1"/>
    <col min="4" max="4" width="15.42578125" customWidth="1"/>
    <col min="5" max="5" width="15.5703125" customWidth="1"/>
    <col min="6" max="6" width="14.42578125" bestFit="1" customWidth="1"/>
    <col min="7" max="7" width="17.42578125" customWidth="1"/>
    <col min="8" max="9" width="14.140625" bestFit="1" customWidth="1"/>
  </cols>
  <sheetData>
    <row r="1" spans="1:13" ht="21" thickBot="1">
      <c r="B1" s="92" t="s">
        <v>126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8"/>
    </row>
    <row r="2" spans="1:13" ht="12.75" customHeight="1" thickBot="1">
      <c r="C2" s="38"/>
    </row>
    <row r="3" spans="1:13" ht="22.5" customHeight="1" thickBot="1">
      <c r="B3" s="95" t="s">
        <v>68</v>
      </c>
      <c r="C3" s="96"/>
      <c r="D3" s="96"/>
      <c r="E3" s="96"/>
      <c r="F3" s="96"/>
      <c r="G3" s="96"/>
      <c r="H3" s="96"/>
      <c r="I3" s="96"/>
      <c r="J3" s="96"/>
      <c r="K3" s="96"/>
      <c r="L3" s="97"/>
    </row>
    <row r="4" spans="1:13">
      <c r="A4" s="39" t="s">
        <v>125</v>
      </c>
      <c r="B4" s="67"/>
      <c r="C4" s="36"/>
      <c r="D4" s="36"/>
      <c r="E4" s="36"/>
    </row>
    <row r="5" spans="1:13" ht="15.75" thickBot="1"/>
    <row r="6" spans="1:13" ht="15.75" thickBot="1">
      <c r="B6" s="68" t="s">
        <v>107</v>
      </c>
      <c r="C6" s="88" t="s">
        <v>108</v>
      </c>
      <c r="E6" s="46" t="s">
        <v>109</v>
      </c>
      <c r="F6" s="46" t="s">
        <v>110</v>
      </c>
      <c r="H6" s="82" t="s">
        <v>111</v>
      </c>
      <c r="I6" s="69" t="s">
        <v>112</v>
      </c>
    </row>
    <row r="7" spans="1:13">
      <c r="B7" s="21" t="s">
        <v>113</v>
      </c>
      <c r="C7" s="13" t="s">
        <v>82</v>
      </c>
      <c r="E7" s="21">
        <v>0</v>
      </c>
      <c r="F7" s="70">
        <v>100</v>
      </c>
      <c r="H7" s="83" t="s">
        <v>113</v>
      </c>
      <c r="I7" s="71">
        <v>2.5000000000000001E-2</v>
      </c>
    </row>
    <row r="8" spans="1:13">
      <c r="B8" s="23" t="s">
        <v>114</v>
      </c>
      <c r="C8" s="3" t="s">
        <v>85</v>
      </c>
      <c r="E8" s="23">
        <v>1</v>
      </c>
      <c r="F8" s="72">
        <v>150</v>
      </c>
      <c r="H8" s="83" t="s">
        <v>114</v>
      </c>
      <c r="I8" s="71">
        <v>2.2499999999999999E-2</v>
      </c>
    </row>
    <row r="9" spans="1:13">
      <c r="B9" s="23" t="s">
        <v>87</v>
      </c>
      <c r="C9" s="3" t="s">
        <v>88</v>
      </c>
      <c r="H9" s="83" t="s">
        <v>87</v>
      </c>
      <c r="I9" s="71">
        <v>1.2500000000000001E-2</v>
      </c>
    </row>
    <row r="11" spans="1:13" ht="15.75" thickBot="1"/>
    <row r="12" spans="1:13" ht="15.75" thickBot="1">
      <c r="B12" s="73" t="s">
        <v>115</v>
      </c>
      <c r="C12" s="74" t="s">
        <v>116</v>
      </c>
      <c r="D12" s="74" t="s">
        <v>92</v>
      </c>
      <c r="E12" s="56" t="s">
        <v>117</v>
      </c>
      <c r="F12" s="74" t="s">
        <v>112</v>
      </c>
      <c r="G12" s="74" t="s">
        <v>118</v>
      </c>
    </row>
    <row r="13" spans="1:13">
      <c r="B13" s="23" t="s">
        <v>119</v>
      </c>
      <c r="C13" s="4">
        <f>VALUE(RIGHT(B13,1))</f>
        <v>1</v>
      </c>
      <c r="D13" s="3"/>
      <c r="E13" s="90"/>
      <c r="F13" s="89"/>
      <c r="G13" s="86"/>
      <c r="H13" s="75"/>
    </row>
    <row r="14" spans="1:13">
      <c r="B14" s="23" t="s">
        <v>123</v>
      </c>
      <c r="C14" s="4">
        <f t="shared" ref="C14:C18" si="0">VALUE(RIGHT(B14,1))</f>
        <v>3</v>
      </c>
      <c r="D14" s="3"/>
      <c r="E14" s="90"/>
      <c r="F14" s="89"/>
      <c r="G14" s="84"/>
      <c r="H14" s="75"/>
    </row>
    <row r="15" spans="1:13">
      <c r="B15" s="23" t="s">
        <v>124</v>
      </c>
      <c r="C15" s="4">
        <f t="shared" si="0"/>
        <v>8</v>
      </c>
      <c r="D15" s="3"/>
      <c r="E15" s="90"/>
      <c r="F15" s="89"/>
      <c r="G15" s="84"/>
      <c r="H15" s="75"/>
    </row>
    <row r="16" spans="1:13">
      <c r="B16" s="23" t="s">
        <v>120</v>
      </c>
      <c r="C16" s="4">
        <f t="shared" si="0"/>
        <v>1</v>
      </c>
      <c r="D16" s="3"/>
      <c r="E16" s="90"/>
      <c r="F16" s="89"/>
      <c r="G16" s="84"/>
      <c r="H16" s="75"/>
    </row>
    <row r="17" spans="1:8">
      <c r="B17" s="23" t="s">
        <v>121</v>
      </c>
      <c r="C17" s="4">
        <f t="shared" si="0"/>
        <v>1</v>
      </c>
      <c r="D17" s="3"/>
      <c r="E17" s="90"/>
      <c r="F17" s="89"/>
      <c r="G17" s="84"/>
      <c r="H17" s="75"/>
    </row>
    <row r="18" spans="1:8" ht="15.75" thickBot="1">
      <c r="B18" s="91" t="s">
        <v>122</v>
      </c>
      <c r="C18" s="4">
        <f t="shared" si="0"/>
        <v>0</v>
      </c>
      <c r="D18" s="3"/>
      <c r="E18" s="90"/>
      <c r="F18" s="89"/>
      <c r="G18" s="84"/>
      <c r="H18" s="75"/>
    </row>
    <row r="19" spans="1:8" ht="15.75" thickBot="1">
      <c r="B19" s="76"/>
      <c r="C19" s="36"/>
      <c r="E19" s="36"/>
      <c r="F19" s="77" t="s">
        <v>70</v>
      </c>
      <c r="G19" s="85"/>
      <c r="H19" s="75"/>
    </row>
    <row r="20" spans="1:8">
      <c r="B20" s="76"/>
      <c r="C20" s="36"/>
      <c r="E20" s="36"/>
      <c r="F20" s="77" t="s">
        <v>71</v>
      </c>
      <c r="G20" s="86"/>
      <c r="H20" s="75"/>
    </row>
    <row r="21" spans="1:8" ht="15.75" thickBot="1">
      <c r="B21" s="76"/>
      <c r="C21" s="36"/>
      <c r="E21" s="36"/>
      <c r="F21" s="77" t="s">
        <v>72</v>
      </c>
      <c r="G21" s="87"/>
      <c r="H21" s="75"/>
    </row>
    <row r="22" spans="1:8">
      <c r="B22" s="15"/>
      <c r="F22" s="78"/>
      <c r="G22" s="79"/>
      <c r="H22" s="75"/>
    </row>
    <row r="23" spans="1:8">
      <c r="A23" s="80"/>
      <c r="B23" s="15"/>
      <c r="H23" s="81"/>
    </row>
    <row r="24" spans="1:8">
      <c r="B24" s="41"/>
      <c r="H24" s="81"/>
    </row>
  </sheetData>
  <mergeCells count="2">
    <mergeCell ref="B1:M1"/>
    <mergeCell ref="B3:L3"/>
  </mergeCells>
  <conditionalFormatting sqref="F19:F21">
    <cfRule type="cellIs" dxfId="1" priority="1" stopIfTrue="1" operator="greaterThanOrEqual">
      <formula>10.5</formula>
    </cfRule>
    <cfRule type="cellIs" dxfId="0" priority="2" stopIfTrue="1" operator="lessThan">
      <formula>10.5</formula>
    </cfRule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INICIO</vt:lpstr>
      <vt:lpstr>BÁSICO</vt:lpstr>
      <vt:lpstr>INTERMEDIO 1</vt:lpstr>
      <vt:lpstr>INTERMEDIO 2</vt:lpstr>
      <vt:lpstr>INTERMEDIO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</dc:creator>
  <cp:lastModifiedBy>Brand Arango Giraldo</cp:lastModifiedBy>
  <dcterms:created xsi:type="dcterms:W3CDTF">2017-09-24T22:04:45Z</dcterms:created>
  <dcterms:modified xsi:type="dcterms:W3CDTF">2026-02-12T03:15:47Z</dcterms:modified>
</cp:coreProperties>
</file>